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33\Desktop\столовая\фуд 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F195" i="1"/>
  <c r="H138" i="1"/>
  <c r="F138" i="1"/>
  <c r="F81" i="1"/>
  <c r="F24" i="1"/>
  <c r="G195" i="1"/>
  <c r="J176" i="1"/>
  <c r="I176" i="1"/>
  <c r="G157" i="1"/>
  <c r="G138" i="1"/>
  <c r="J119" i="1"/>
  <c r="I119" i="1"/>
  <c r="H100" i="1"/>
  <c r="G100" i="1"/>
  <c r="G81" i="1"/>
  <c r="H81" i="1"/>
  <c r="J62" i="1"/>
  <c r="I62" i="1"/>
  <c r="H43" i="1"/>
  <c r="G43" i="1"/>
  <c r="H24" i="1"/>
  <c r="G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G196" i="1"/>
  <c r="L196" i="1"/>
  <c r="F196" i="1"/>
  <c r="I196" i="1"/>
  <c r="J196" i="1"/>
</calcChain>
</file>

<file path=xl/sharedStrings.xml><?xml version="1.0" encoding="utf-8"?>
<sst xmlns="http://schemas.openxmlformats.org/spreadsheetml/2006/main" count="310" uniqueCount="87">
  <si>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</si>
  <si>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</si>
  <si>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</si>
  <si>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</si>
  <si>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</si>
  <si>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</si>
  <si>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</si>
  <si>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</si>
  <si>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</si>
  <si>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</si>
  <si>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</si>
  <si>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</si>
  <si>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</si>
  <si>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</si>
  <si>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</si>
  <si>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</si>
  <si>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</si>
  <si>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</si>
  <si>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</si>
  <si>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</si>
  <si>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</si>
  <si>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</si>
  <si>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</si>
  <si>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</si>
  <si>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</si>
  <si>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</si>
  <si>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</si>
  <si>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</si>
  <si>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</si>
  <si>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</si>
  <si>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</si>
  <si>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</si>
  <si>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</si>
  <si>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</si>
  <si>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</si>
  <si>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</si>
  <si>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</si>
  <si>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</si>
  <si>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</si>
  <si>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</si>
  <si>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</si>
  <si>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акт</t>
  </si>
  <si>
    <t>Макаронные изделия отварные</t>
  </si>
  <si>
    <t>Рассольник со сметаной</t>
  </si>
  <si>
    <t>Напиток из ягод</t>
  </si>
  <si>
    <t>Чай с сахаром</t>
  </si>
  <si>
    <t>Борщ из свежей капусты с картофелем со сметаной</t>
  </si>
  <si>
    <t>Рис припущенный</t>
  </si>
  <si>
    <t>Суп из овощей со сметаной</t>
  </si>
  <si>
    <t>Рис припущеный</t>
  </si>
  <si>
    <t>Чай с сахаром и лимоном</t>
  </si>
  <si>
    <t>Директор МБОУ "СОШ №127"</t>
  </si>
  <si>
    <t>Дуванова Я.Ю.</t>
  </si>
  <si>
    <t>Пюре фруктовое</t>
  </si>
  <si>
    <t xml:space="preserve">Чай с сахаром </t>
  </si>
  <si>
    <t>Бутерброды с сыром</t>
  </si>
  <si>
    <t>Пудинг из птицы с соусом</t>
  </si>
  <si>
    <t>Хлеб пшеничный</t>
  </si>
  <si>
    <t>Фишболы в соусе</t>
  </si>
  <si>
    <t>Пюре картофельное</t>
  </si>
  <si>
    <t>Лимонад домашний</t>
  </si>
  <si>
    <t>Запеканка творожная с соусом</t>
  </si>
  <si>
    <t>Булочка школьная</t>
  </si>
  <si>
    <t>Биточки с соусом</t>
  </si>
  <si>
    <t>Суп-лапша домашняя с гренками</t>
  </si>
  <si>
    <t>Мясо тушеное</t>
  </si>
  <si>
    <t>Чай с сахаром лимоном</t>
  </si>
  <si>
    <t>Хлеб ржаной</t>
  </si>
  <si>
    <t xml:space="preserve">Минестроне </t>
  </si>
  <si>
    <t>Пельмени</t>
  </si>
  <si>
    <t>Закуска из овощей</t>
  </si>
  <si>
    <t>Птица, тушеная в соусе</t>
  </si>
  <si>
    <t>Плов из мяса</t>
  </si>
  <si>
    <t>Напиток из сухофруктов</t>
  </si>
  <si>
    <t>Каша молочная пшенная с маслом</t>
  </si>
  <si>
    <t>Мучное изделие</t>
  </si>
  <si>
    <t>Биточки из птицы с соусом</t>
  </si>
  <si>
    <t>Каша гречневая вязкая</t>
  </si>
  <si>
    <t>Вареники с творогом с соусом</t>
  </si>
  <si>
    <t>Булочка молочная</t>
  </si>
  <si>
    <t>Суп картофельный с горохом</t>
  </si>
  <si>
    <t>Щи из свежей капусты с картофелем со сметаной</t>
  </si>
  <si>
    <t>Запеканка картофельная с мясом и овощами</t>
  </si>
  <si>
    <t>Уха школьная</t>
  </si>
  <si>
    <t>Борщ сибирский со сметаной</t>
  </si>
  <si>
    <t>Мясные ежики в соусе</t>
  </si>
  <si>
    <t xml:space="preserve">Суп-лапша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</si>
</sst>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G152" sqref="G152:I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127</v>
      </c>
      <c r="D1" s="56"/>
      <c r="E1" s="56"/>
      <c r="F1" s="12" t="s">
        <v>16</v>
      </c>
      <c r="G1" s="2" t="s">
        <v>17</v>
      </c>
      <c r="H1" s="57" t="s">
        <v>51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52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 t="s">
        <v>53</v>
      </c>
      <c r="F7" s="43">
        <v>125</v>
      </c>
      <c r="G7" s="43">
        <v>0</v>
      </c>
      <c r="H7" s="43">
        <v>0</v>
      </c>
      <c r="I7" s="43">
        <v>13.75</v>
      </c>
      <c r="J7" s="43">
        <v>55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64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57</v>
      </c>
      <c r="F19" s="43">
        <v>40</v>
      </c>
      <c r="G19" s="43">
        <v>3.2</v>
      </c>
      <c r="H19" s="43">
        <v>0.4</v>
      </c>
      <c r="I19" s="43">
        <v>20</v>
      </c>
      <c r="J19" s="43">
        <v>96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67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25.93</v>
      </c>
      <c r="H23" s="19">
        <f t="shared" si="2"/>
        <v>29.8</v>
      </c>
      <c r="I23" s="19">
        <f t="shared" si="2"/>
        <v>113.29</v>
      </c>
      <c r="J23" s="19">
        <f t="shared" si="2"/>
        <v>719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1215</v>
      </c>
      <c r="G24" s="32">
        <f t="shared" ref="G24:J24" si="4">G13+G23</f>
        <v>37.01</v>
      </c>
      <c r="H24" s="32">
        <f t="shared" si="4"/>
        <v>39.74</v>
      </c>
      <c r="I24" s="32">
        <f t="shared" si="4"/>
        <v>202.21</v>
      </c>
      <c r="J24" s="32">
        <f t="shared" si="4"/>
        <v>1209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56</v>
      </c>
      <c r="F25" s="43">
        <v>90</v>
      </c>
      <c r="G25" s="43">
        <v>17.91</v>
      </c>
      <c r="H25" s="43">
        <v>3.8</v>
      </c>
      <c r="I25" s="43">
        <v>10.55</v>
      </c>
      <c r="J25" s="43">
        <v>150</v>
      </c>
      <c r="K25" s="44" t="s">
        <v>41</v>
      </c>
      <c r="L25" s="40"/>
    </row>
    <row r="26" spans="1:12" ht="15" x14ac:dyDescent="0.25">
      <c r="A26" s="14"/>
      <c r="B26" s="15"/>
      <c r="C26" s="11"/>
      <c r="D26" s="6"/>
      <c r="E26" s="39" t="s">
        <v>42</v>
      </c>
      <c r="F26" s="40">
        <v>180</v>
      </c>
      <c r="G26" s="40">
        <v>6.98</v>
      </c>
      <c r="H26" s="40">
        <v>5.39</v>
      </c>
      <c r="I26" s="40">
        <v>44.5</v>
      </c>
      <c r="J26" s="40">
        <v>255</v>
      </c>
      <c r="K26" s="41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.75" thickBot="1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27.36</v>
      </c>
      <c r="H32" s="19">
        <f t="shared" ref="H32" si="7">SUM(H25:H31)</f>
        <v>9.51</v>
      </c>
      <c r="I32" s="19">
        <f t="shared" ref="I32" si="8">SUM(I25:I31)</f>
        <v>94.49</v>
      </c>
      <c r="J32" s="19">
        <f t="shared" ref="J32:L32" si="9">SUM(J25:J31)</f>
        <v>577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17.91</v>
      </c>
      <c r="H35" s="43">
        <v>3.8</v>
      </c>
      <c r="I35" s="43">
        <v>10.55</v>
      </c>
      <c r="J35" s="43">
        <v>150</v>
      </c>
      <c r="K35" s="44" t="s">
        <v>41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3.2</v>
      </c>
      <c r="H38" s="43">
        <v>0.4</v>
      </c>
      <c r="I38" s="43">
        <v>20</v>
      </c>
      <c r="J38" s="43">
        <v>96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67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30.51</v>
      </c>
      <c r="H42" s="19">
        <f t="shared" ref="H42" si="11">SUM(H33:H41)</f>
        <v>12.62</v>
      </c>
      <c r="I42" s="19">
        <f t="shared" ref="I42" si="12">SUM(I33:I41)</f>
        <v>115.17999999999999</v>
      </c>
      <c r="J42" s="19">
        <f t="shared" ref="J42:L42" si="13">SUM(J33:J41)</f>
        <v>706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1200</v>
      </c>
      <c r="G43" s="32">
        <f t="shared" ref="G43" si="14">G32+G42</f>
        <v>57.870000000000005</v>
      </c>
      <c r="H43" s="32">
        <f t="shared" ref="H43" si="15">H32+H42</f>
        <v>22.13</v>
      </c>
      <c r="I43" s="32">
        <f t="shared" ref="I43" si="16">I32+I42</f>
        <v>209.67</v>
      </c>
      <c r="J43" s="32">
        <f t="shared" ref="J43:L43" si="17">J32+J42</f>
        <v>1283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120</v>
      </c>
      <c r="G44" s="40">
        <v>14.16</v>
      </c>
      <c r="H44" s="40">
        <v>9.48</v>
      </c>
      <c r="I44" s="40">
        <v>10.08</v>
      </c>
      <c r="J44" s="40">
        <v>193</v>
      </c>
      <c r="K44" s="41" t="s">
        <v>41</v>
      </c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/>
      <c r="H46" s="43"/>
      <c r="I46" s="43">
        <v>18</v>
      </c>
      <c r="J46" s="43">
        <v>113</v>
      </c>
      <c r="K46" s="44" t="s">
        <v>41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19.709999999999997</v>
      </c>
      <c r="H51" s="19">
        <f t="shared" ref="H51" si="19">SUM(H44:H50)</f>
        <v>16.53</v>
      </c>
      <c r="I51" s="19">
        <f t="shared" ref="I51" si="20">SUM(I44:I50)</f>
        <v>64.97999999999999</v>
      </c>
      <c r="J51" s="19">
        <f t="shared" ref="J51:L51" si="21">SUM(J44:J50)</f>
        <v>541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144</v>
      </c>
      <c r="K53" s="44" t="s">
        <v>41</v>
      </c>
      <c r="L53" s="43"/>
    </row>
    <row r="54" spans="1:12" ht="15" x14ac:dyDescent="0.25">
      <c r="A54" s="23"/>
      <c r="B54" s="15"/>
      <c r="C54" s="11"/>
      <c r="D54" s="7" t="s">
        <v>28</v>
      </c>
      <c r="E54" s="39" t="s">
        <v>58</v>
      </c>
      <c r="F54" s="40">
        <v>120</v>
      </c>
      <c r="G54" s="40">
        <v>14.16</v>
      </c>
      <c r="H54" s="40">
        <v>9.48</v>
      </c>
      <c r="I54" s="40">
        <v>10.08</v>
      </c>
      <c r="J54" s="40">
        <v>193</v>
      </c>
      <c r="K54" s="41" t="s">
        <v>41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/>
      <c r="H56" s="43"/>
      <c r="I56" s="43">
        <v>18</v>
      </c>
      <c r="J56" s="43">
        <v>113</v>
      </c>
      <c r="K56" s="44" t="s">
        <v>41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40</v>
      </c>
      <c r="G57" s="43">
        <v>3.2</v>
      </c>
      <c r="H57" s="43">
        <v>0.4</v>
      </c>
      <c r="I57" s="43">
        <v>20</v>
      </c>
      <c r="J57" s="43">
        <v>96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67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27.31</v>
      </c>
      <c r="H61" s="19">
        <f t="shared" ref="H61" si="23">SUM(H52:H60)</f>
        <v>21.23</v>
      </c>
      <c r="I61" s="19">
        <f t="shared" ref="I61" si="24">SUM(I52:I60)</f>
        <v>89.78</v>
      </c>
      <c r="J61" s="19">
        <f t="shared" ref="J61:L61" si="25">SUM(J52:J60)</f>
        <v>753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1230</v>
      </c>
      <c r="G62" s="32">
        <f t="shared" ref="G62" si="26">G51+G61</f>
        <v>47.019999999999996</v>
      </c>
      <c r="H62" s="32">
        <f t="shared" ref="H62" si="27">H51+H61</f>
        <v>37.760000000000005</v>
      </c>
      <c r="I62" s="32">
        <f t="shared" ref="I62" si="28">I51+I61</f>
        <v>154.76</v>
      </c>
      <c r="J62" s="32">
        <f t="shared" ref="J62:L62" si="29">J51+J61</f>
        <v>1294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12.17</v>
      </c>
      <c r="I70" s="19">
        <f t="shared" ref="I70" si="32">SUM(I63:I69)</f>
        <v>72.139999999999986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80</v>
      </c>
      <c r="G71" s="43">
        <v>1.47</v>
      </c>
      <c r="H71" s="43">
        <v>3.6</v>
      </c>
      <c r="I71" s="43">
        <v>6</v>
      </c>
      <c r="J71" s="43">
        <v>63</v>
      </c>
      <c r="K71" s="44" t="s">
        <v>41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46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40</v>
      </c>
      <c r="G76" s="43">
        <v>3.2</v>
      </c>
      <c r="H76" s="43">
        <v>0.4</v>
      </c>
      <c r="I76" s="43">
        <v>20</v>
      </c>
      <c r="J76" s="43">
        <v>96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67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25.47</v>
      </c>
      <c r="H80" s="19">
        <f t="shared" ref="H80" si="35">SUM(H71:H79)</f>
        <v>22.529999999999998</v>
      </c>
      <c r="I80" s="19">
        <f t="shared" ref="I80" si="36">SUM(I71:I79)</f>
        <v>99.960000000000008</v>
      </c>
      <c r="J80" s="19">
        <f t="shared" ref="J80:L80" si="37">SUM(J71:J79)</f>
        <v>706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1200</v>
      </c>
      <c r="G81" s="32">
        <f t="shared" ref="G81" si="38">G70+G80</f>
        <v>57.9</v>
      </c>
      <c r="H81" s="32">
        <f t="shared" ref="H81" si="39">H70+H80</f>
        <v>34.699999999999996</v>
      </c>
      <c r="I81" s="32">
        <f t="shared" ref="I81" si="40">I70+I80</f>
        <v>172.1</v>
      </c>
      <c r="J81" s="32">
        <f t="shared" ref="J81:L81" si="41">J70+J80</f>
        <v>1260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90</v>
      </c>
      <c r="G82" s="40">
        <v>8.83</v>
      </c>
      <c r="H82" s="40">
        <v>8.3000000000000007</v>
      </c>
      <c r="I82" s="40">
        <v>11.04</v>
      </c>
      <c r="J82" s="40">
        <v>157</v>
      </c>
      <c r="K82" s="41">
        <v>451</v>
      </c>
      <c r="L82" s="40"/>
    </row>
    <row r="83" spans="1:12" ht="15" x14ac:dyDescent="0.25">
      <c r="A83" s="23"/>
      <c r="B83" s="15"/>
      <c r="C83" s="11"/>
      <c r="D83" s="6"/>
      <c r="E83" s="42" t="s">
        <v>47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15.76</v>
      </c>
      <c r="H89" s="19">
        <f t="shared" ref="H89" si="43">SUM(H82:H88)</f>
        <v>13.82</v>
      </c>
      <c r="I89" s="19">
        <f t="shared" ref="I89" si="44">SUM(I82:I88)</f>
        <v>97.18</v>
      </c>
      <c r="J89" s="19">
        <f t="shared" ref="J89:L89" si="45">SUM(J82:J88)</f>
        <v>580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39" t="s">
        <v>63</v>
      </c>
      <c r="F92" s="40">
        <v>90</v>
      </c>
      <c r="G92" s="40">
        <v>8.83</v>
      </c>
      <c r="H92" s="40">
        <v>8.3000000000000007</v>
      </c>
      <c r="I92" s="40">
        <v>11.04</v>
      </c>
      <c r="J92" s="40">
        <v>157</v>
      </c>
      <c r="K92" s="41">
        <v>451</v>
      </c>
      <c r="L92" s="40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 t="s">
        <v>41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40</v>
      </c>
      <c r="G95" s="43">
        <v>3.2</v>
      </c>
      <c r="H95" s="43">
        <v>0.4</v>
      </c>
      <c r="I95" s="43">
        <v>20</v>
      </c>
      <c r="J95" s="43">
        <v>96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67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19.330000000000002</v>
      </c>
      <c r="H99" s="19">
        <f t="shared" ref="H99" si="47">SUM(H90:H98)</f>
        <v>17.169999999999998</v>
      </c>
      <c r="I99" s="19">
        <f t="shared" ref="I99" si="48">SUM(I90:I98)</f>
        <v>114.88</v>
      </c>
      <c r="J99" s="19">
        <f t="shared" ref="J99:L99" si="49">SUM(J90:J98)</f>
        <v>708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1210</v>
      </c>
      <c r="G100" s="32">
        <f t="shared" ref="G100" si="50">G89+G99</f>
        <v>35.090000000000003</v>
      </c>
      <c r="H100" s="32">
        <f t="shared" ref="H100" si="51">H89+H99</f>
        <v>30.99</v>
      </c>
      <c r="I100" s="32">
        <f t="shared" ref="I100" si="52">I89+I99</f>
        <v>212.06</v>
      </c>
      <c r="J100" s="32">
        <f t="shared" ref="J100:L100" si="53">J89+J99</f>
        <v>1288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149</v>
      </c>
      <c r="K101" s="41" t="s">
        <v>41</v>
      </c>
      <c r="L101" s="40"/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20.88</v>
      </c>
      <c r="H108" s="19">
        <f t="shared" si="54"/>
        <v>15.940000000000001</v>
      </c>
      <c r="I108" s="19">
        <f t="shared" si="54"/>
        <v>86.68</v>
      </c>
      <c r="J108" s="19">
        <f t="shared" si="54"/>
        <v>576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71</v>
      </c>
      <c r="F111" s="40">
        <v>90</v>
      </c>
      <c r="G111" s="40">
        <v>11.43</v>
      </c>
      <c r="H111" s="40">
        <v>10.23</v>
      </c>
      <c r="I111" s="40">
        <v>2.74</v>
      </c>
      <c r="J111" s="40">
        <v>149</v>
      </c>
      <c r="K111" s="41" t="s">
        <v>41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40</v>
      </c>
      <c r="G114" s="43">
        <v>3.2</v>
      </c>
      <c r="H114" s="43">
        <v>0.4</v>
      </c>
      <c r="I114" s="43">
        <v>20</v>
      </c>
      <c r="J114" s="43">
        <v>96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67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26.88</v>
      </c>
      <c r="H118" s="19">
        <f t="shared" si="56"/>
        <v>18.689999999999998</v>
      </c>
      <c r="I118" s="19">
        <f t="shared" si="56"/>
        <v>108.91</v>
      </c>
      <c r="J118" s="19">
        <f t="shared" si="56"/>
        <v>713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1200</v>
      </c>
      <c r="G119" s="32">
        <f t="shared" ref="G119" si="58">G108+G118</f>
        <v>47.76</v>
      </c>
      <c r="H119" s="32">
        <f t="shared" ref="H119" si="59">H108+H118</f>
        <v>34.629999999999995</v>
      </c>
      <c r="I119" s="32">
        <f t="shared" ref="I119" si="60">I108+I118</f>
        <v>195.59</v>
      </c>
      <c r="J119" s="32">
        <f t="shared" ref="J119:L119" si="61">J108+J118</f>
        <v>1289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270</v>
      </c>
      <c r="G120" s="40">
        <v>19.170000000000002</v>
      </c>
      <c r="H120" s="40">
        <v>15.58</v>
      </c>
      <c r="I120" s="40">
        <v>42.99</v>
      </c>
      <c r="J120" s="40">
        <v>388</v>
      </c>
      <c r="K120" s="41">
        <v>265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22.17</v>
      </c>
      <c r="H127" s="19">
        <f t="shared" si="62"/>
        <v>15.940000000000001</v>
      </c>
      <c r="I127" s="19">
        <f t="shared" si="62"/>
        <v>87.78</v>
      </c>
      <c r="J127" s="19">
        <f t="shared" si="62"/>
        <v>584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5" x14ac:dyDescent="0.25">
      <c r="A130" s="14"/>
      <c r="B130" s="15"/>
      <c r="C130" s="11"/>
      <c r="D130" s="7" t="s">
        <v>28</v>
      </c>
      <c r="E130" s="39" t="s">
        <v>72</v>
      </c>
      <c r="F130" s="40">
        <v>250</v>
      </c>
      <c r="G130" s="40">
        <v>17.75</v>
      </c>
      <c r="H130" s="40">
        <v>14.43</v>
      </c>
      <c r="I130" s="40">
        <v>39.81</v>
      </c>
      <c r="J130" s="40">
        <v>367</v>
      </c>
      <c r="K130" s="41">
        <v>265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40</v>
      </c>
      <c r="G133" s="43">
        <v>3.2</v>
      </c>
      <c r="H133" s="43">
        <v>0.4</v>
      </c>
      <c r="I133" s="43">
        <v>20</v>
      </c>
      <c r="J133" s="43">
        <v>96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67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24.89</v>
      </c>
      <c r="H137" s="19">
        <f t="shared" si="64"/>
        <v>19.029999999999998</v>
      </c>
      <c r="I137" s="19">
        <f t="shared" si="64"/>
        <v>114.80000000000001</v>
      </c>
      <c r="J137" s="19">
        <f t="shared" si="64"/>
        <v>707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1210</v>
      </c>
      <c r="G138" s="32">
        <f t="shared" ref="G138" si="66">G127+G137</f>
        <v>47.06</v>
      </c>
      <c r="H138" s="32">
        <f t="shared" ref="H138" si="67">H127+H137</f>
        <v>34.97</v>
      </c>
      <c r="I138" s="32">
        <f t="shared" ref="I138" si="68">I127+I137</f>
        <v>202.58</v>
      </c>
      <c r="J138" s="32">
        <f t="shared" ref="J138:L138" si="69">J127+J137</f>
        <v>1291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215</v>
      </c>
      <c r="K139" s="41" t="s">
        <v>40</v>
      </c>
      <c r="L139" s="40"/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125</v>
      </c>
      <c r="G140" s="43">
        <v>0</v>
      </c>
      <c r="H140" s="43">
        <v>0</v>
      </c>
      <c r="I140" s="43">
        <v>13.75</v>
      </c>
      <c r="J140" s="43">
        <v>55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75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11.66</v>
      </c>
      <c r="H146" s="19">
        <f t="shared" si="70"/>
        <v>16.939999999999998</v>
      </c>
      <c r="I146" s="19">
        <f t="shared" si="70"/>
        <v>85.32</v>
      </c>
      <c r="J146" s="19">
        <f t="shared" si="70"/>
        <v>504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1"/>
      <c r="G147" s="51"/>
      <c r="H147" s="51"/>
      <c r="I147" s="51"/>
      <c r="J147" s="51"/>
      <c r="K147" s="51"/>
      <c r="L147" s="51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1.1200000000000001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57</v>
      </c>
      <c r="F152" s="43">
        <v>50</v>
      </c>
      <c r="G152" s="43">
        <v>4</v>
      </c>
      <c r="H152" s="43">
        <v>0.5</v>
      </c>
      <c r="I152" s="43">
        <v>25</v>
      </c>
      <c r="J152" s="43">
        <v>120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67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700</v>
      </c>
      <c r="G156" s="19">
        <f>SUM(G148:G155)</f>
        <v>24.560000000000002</v>
      </c>
      <c r="H156" s="19">
        <f>SUM(H148:H155)</f>
        <v>20.830000000000002</v>
      </c>
      <c r="I156" s="19">
        <f>SUM(I148:I155)</f>
        <v>99.89</v>
      </c>
      <c r="J156" s="19">
        <f>SUM(J148:J155)</f>
        <v>741</v>
      </c>
      <c r="K156" s="25"/>
      <c r="L156" s="19">
        <f>SUM(L148:L155)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1225</v>
      </c>
      <c r="G157" s="32">
        <f t="shared" ref="G157" si="72">G146+G156</f>
        <v>36.22</v>
      </c>
      <c r="H157" s="32">
        <f t="shared" ref="H157" si="73">H146+H156</f>
        <v>37.769999999999996</v>
      </c>
      <c r="I157" s="32">
        <f t="shared" ref="I157" si="74">I146+I156</f>
        <v>185.20999999999998</v>
      </c>
      <c r="J157" s="32">
        <f t="shared" ref="J157:L157" si="75">J146+J156</f>
        <v>1245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41</v>
      </c>
      <c r="L158" s="40"/>
    </row>
    <row r="159" spans="1:12" ht="15" x14ac:dyDescent="0.25">
      <c r="A159" s="23"/>
      <c r="B159" s="15"/>
      <c r="C159" s="11"/>
      <c r="D159" s="6"/>
      <c r="E159" s="42" t="s">
        <v>77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22.599999999999998</v>
      </c>
      <c r="H165" s="19">
        <f t="shared" si="76"/>
        <v>16.009999999999998</v>
      </c>
      <c r="I165" s="19">
        <f t="shared" si="76"/>
        <v>73.39</v>
      </c>
      <c r="J165" s="19">
        <f t="shared" si="76"/>
        <v>538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41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76</v>
      </c>
      <c r="F168" s="40">
        <v>90</v>
      </c>
      <c r="G168" s="40">
        <v>14.58</v>
      </c>
      <c r="H168" s="40">
        <v>9.68</v>
      </c>
      <c r="I168" s="40">
        <v>8.94</v>
      </c>
      <c r="J168" s="40">
        <v>190</v>
      </c>
      <c r="K168" s="41" t="s">
        <v>41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40</v>
      </c>
      <c r="G171" s="43">
        <v>3.2</v>
      </c>
      <c r="H171" s="43">
        <v>0.4</v>
      </c>
      <c r="I171" s="43">
        <v>20</v>
      </c>
      <c r="J171" s="43">
        <v>96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67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8">SUM(G166:G174)</f>
        <v>32.46</v>
      </c>
      <c r="H175" s="19">
        <f t="shared" si="78"/>
        <v>19.809999999999995</v>
      </c>
      <c r="I175" s="19">
        <f t="shared" si="78"/>
        <v>96.33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1230</v>
      </c>
      <c r="G176" s="32">
        <f t="shared" ref="G176" si="80">G165+G175</f>
        <v>55.06</v>
      </c>
      <c r="H176" s="32">
        <f t="shared" ref="H176" si="81">H165+H175</f>
        <v>35.819999999999993</v>
      </c>
      <c r="I176" s="32">
        <f t="shared" ref="I176" si="82">I165+I175</f>
        <v>169.72</v>
      </c>
      <c r="J176" s="32">
        <f t="shared" ref="J176:L176" si="83">J165+J175</f>
        <v>1244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79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27.26</v>
      </c>
      <c r="H184" s="19">
        <f t="shared" si="84"/>
        <v>6.83</v>
      </c>
      <c r="I184" s="19">
        <f t="shared" si="84"/>
        <v>141.85</v>
      </c>
      <c r="J184" s="19">
        <f t="shared" si="84"/>
        <v>582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40</v>
      </c>
      <c r="G190" s="43">
        <v>3.2</v>
      </c>
      <c r="H190" s="43">
        <v>0.4</v>
      </c>
      <c r="I190" s="43">
        <v>20</v>
      </c>
      <c r="J190" s="43">
        <v>96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67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22.04</v>
      </c>
      <c r="H194" s="19">
        <f t="shared" si="86"/>
        <v>31.099999999999998</v>
      </c>
      <c r="I194" s="19">
        <f t="shared" si="86"/>
        <v>95.56</v>
      </c>
      <c r="J194" s="19">
        <f t="shared" si="86"/>
        <v>712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1230</v>
      </c>
      <c r="G195" s="32">
        <f t="shared" ref="G195" si="88">G184+G194</f>
        <v>49.3</v>
      </c>
      <c r="H195" s="32">
        <f t="shared" ref="H195" si="89">H184+H194</f>
        <v>37.93</v>
      </c>
      <c r="I195" s="32">
        <f t="shared" ref="I195" si="90">I184+I194</f>
        <v>237.41</v>
      </c>
      <c r="J195" s="32">
        <f t="shared" ref="J195:L195" si="91">J184+J194</f>
        <v>1294</v>
      </c>
      <c r="K195" s="32"/>
      <c r="L195" s="32">
        <f t="shared" si="91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1215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47.028999999999996</v>
      </c>
      <c r="H196" s="34">
        <f t="shared" si="92"/>
        <v>34.643999999999998</v>
      </c>
      <c r="I196" s="34">
        <f t="shared" si="92"/>
        <v>194.131</v>
      </c>
      <c r="J196" s="34">
        <f t="shared" si="92"/>
        <v>1269.7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pc333</cp:lastModifiedBy>
  <cp:lastPrinted>2025-01-09T08:22:42Z</cp:lastPrinted>
  <dcterms:created xsi:type="dcterms:W3CDTF">2022-05-16T14:23:56Z</dcterms:created>
  <dcterms:modified xsi:type="dcterms:W3CDTF">2025-01-24T07:27:51Z</dcterms:modified>
</cp:coreProperties>
</file>